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uba\Documents\Complete Theaters\"/>
    </mc:Choice>
  </mc:AlternateContent>
  <xr:revisionPtr revIDLastSave="0" documentId="13_ncr:1_{971DBC37-102D-4318-9AC3-A63A625839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ood" sheetId="2" r:id="rId1"/>
    <sheet name="Sheet1" sheetId="5" r:id="rId2"/>
    <sheet name="Better" sheetId="3" r:id="rId3"/>
    <sheet name="Be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D33" i="4" l="1"/>
  <c r="D31" i="2"/>
  <c r="D32" i="3"/>
  <c r="D30" i="4" l="1"/>
  <c r="D29" i="4"/>
  <c r="D29" i="3"/>
  <c r="D28" i="3"/>
  <c r="D28" i="2"/>
  <c r="D16" i="4"/>
  <c r="D15" i="4"/>
  <c r="D14" i="4"/>
  <c r="D13" i="4"/>
  <c r="D13" i="3"/>
  <c r="D14" i="3"/>
  <c r="D15" i="3"/>
  <c r="D12" i="3"/>
  <c r="D11" i="3"/>
  <c r="D14" i="2"/>
  <c r="D12" i="2" l="1"/>
  <c r="D12" i="4" l="1"/>
  <c r="D37" i="4"/>
  <c r="D36" i="4"/>
  <c r="D35" i="4"/>
  <c r="D34" i="4"/>
  <c r="D26" i="4"/>
  <c r="D23" i="4"/>
  <c r="D20" i="4"/>
  <c r="D19" i="4"/>
  <c r="D8" i="4"/>
  <c r="D6" i="4"/>
  <c r="D5" i="4"/>
  <c r="D22" i="3"/>
  <c r="D40" i="4" l="1"/>
  <c r="D36" i="3"/>
  <c r="D35" i="3"/>
  <c r="D34" i="3"/>
  <c r="D33" i="3"/>
  <c r="D25" i="3"/>
  <c r="D19" i="3"/>
  <c r="D18" i="3"/>
  <c r="D10" i="3"/>
  <c r="D6" i="3"/>
  <c r="D5" i="3"/>
  <c r="D33" i="2"/>
  <c r="D19" i="2"/>
  <c r="D22" i="2"/>
  <c r="D38" i="4" l="1"/>
  <c r="D39" i="3"/>
  <c r="D35" i="2"/>
  <c r="D34" i="2"/>
  <c r="D32" i="2"/>
  <c r="D25" i="2"/>
  <c r="D15" i="2"/>
  <c r="D13" i="2"/>
  <c r="D37" i="3" l="1"/>
  <c r="D5" i="2"/>
  <c r="D8" i="2"/>
  <c r="D38" i="2" l="1"/>
  <c r="D36" i="2" s="1"/>
</calcChain>
</file>

<file path=xl/sharedStrings.xml><?xml version="1.0" encoding="utf-8"?>
<sst xmlns="http://schemas.openxmlformats.org/spreadsheetml/2006/main" count="97" uniqueCount="59">
  <si>
    <t>Total</t>
  </si>
  <si>
    <t>Sale</t>
  </si>
  <si>
    <t>Logitech Harmony Pro</t>
  </si>
  <si>
    <t>Materials Only</t>
  </si>
  <si>
    <t>Misc Supplies (wire ties - black tape - screws - etc...)</t>
  </si>
  <si>
    <t>Projector Mount</t>
  </si>
  <si>
    <t>Included With This Projector:</t>
  </si>
  <si>
    <t>Video</t>
  </si>
  <si>
    <t>Audio</t>
  </si>
  <si>
    <t>Control</t>
  </si>
  <si>
    <t>HDMI Wallplate 2 Port Pigtail (Game Consol Aux Input)</t>
  </si>
  <si>
    <t>Installation Accessories</t>
  </si>
  <si>
    <t>Source</t>
  </si>
  <si>
    <t>Apple TV 4K</t>
  </si>
  <si>
    <t>Blu-Ray</t>
  </si>
  <si>
    <t>3ft 18Gbps Max 4K THX Certified Ultra HD Cable</t>
  </si>
  <si>
    <t>Theater Seating</t>
  </si>
  <si>
    <t>30ft Active 18Gbps Max 4K THX Certified Ultra HD Cable</t>
  </si>
  <si>
    <t>16/4 Speaker Wire</t>
  </si>
  <si>
    <t>Projector Distance 10'-20'</t>
  </si>
  <si>
    <t>Projector Distance 14'-30'</t>
  </si>
  <si>
    <t>Alltec 150" (74x131) Fixed Frame 16X9 HDTV Format, Matte White Fabric</t>
  </si>
  <si>
    <t>14/4 Speaker Wire</t>
  </si>
  <si>
    <t>Projector Distance 11'-24'</t>
  </si>
  <si>
    <t>Frontstage Oscar Powered Recliner</t>
  </si>
  <si>
    <t>Frontstage Sundance Powered Recliner</t>
  </si>
  <si>
    <t xml:space="preserve"> 7.2 HDR / 4K Receiver</t>
  </si>
  <si>
    <t>11.2 receiver</t>
  </si>
  <si>
    <t>Kaleidescape</t>
  </si>
  <si>
    <t>Home Cinema Projector Native 4k</t>
  </si>
  <si>
    <t>Apple TV</t>
  </si>
  <si>
    <t>Best</t>
  </si>
  <si>
    <t>Better</t>
  </si>
  <si>
    <t>Good</t>
  </si>
  <si>
    <t>OSD Black 12" In Wall Subwoofer</t>
  </si>
  <si>
    <t xml:space="preserve">OSD Black 12" In Wall Subwoofer Amplifier </t>
  </si>
  <si>
    <t>OSD Black T52LCR In Wall Front</t>
  </si>
  <si>
    <t>OSD Black T62 In Wall Surrounds</t>
  </si>
  <si>
    <t>Description: 7.1.2 Dolby Atmos Complete Theater</t>
  </si>
  <si>
    <t>OSD Black R52 In Ceilking Atmos (Pair)</t>
  </si>
  <si>
    <t>Description: 5.1 Dolby Atmos Complete Theater</t>
  </si>
  <si>
    <t>OSD Black T69LCR In Wall Front</t>
  </si>
  <si>
    <t>Description 7.2.4 Dolby Atmos Complete Theater</t>
  </si>
  <si>
    <t>Xtreme J40SP Remote Switching and Surge Protection Ultra-Slim PDU</t>
  </si>
  <si>
    <t>Surge Protection</t>
  </si>
  <si>
    <t>Xtreme SPD 8 Switchable Outlet Rack Power Distribution</t>
  </si>
  <si>
    <t>Xtreme TX90 1000VA Isolated Online UPS</t>
  </si>
  <si>
    <t>Contractor Series 12U A/V Rack System with 18" Depth</t>
  </si>
  <si>
    <t xml:space="preserve">4k Enhanced Projector </t>
  </si>
  <si>
    <t xml:space="preserve">100" Diag. (49x87) , 16X9 </t>
  </si>
  <si>
    <t xml:space="preserve"> 7.2 / 4K Receiver</t>
  </si>
  <si>
    <t xml:space="preserve"> Angled In Ceiling </t>
  </si>
  <si>
    <t xml:space="preserve"> In Ceiling (pair)</t>
  </si>
  <si>
    <t xml:space="preserve"> 10" Powered Subwoofer</t>
  </si>
  <si>
    <t>Manual Recliner</t>
  </si>
  <si>
    <t>URC Remote Control</t>
  </si>
  <si>
    <t>12U A/V Rack System with 18" Depth</t>
  </si>
  <si>
    <t>4k Enhanced Projector</t>
  </si>
  <si>
    <t xml:space="preserve">120" Diag. (59x105) Fixed Frame 16X9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</si>
</sst>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333333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44" fontId="2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1" fillId="0" borderId="1" xfId="1" applyFont="1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0" fontId="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tabSelected="1" workbookViewId="0">
      <selection activeCell="E17" sqref="E17"/>
    </sheetView>
  </sheetViews>
  <sheetFormatPr defaultRowHeight="13.2" x14ac:dyDescent="0.25"/>
  <cols>
    <col min="1" max="1" width="5" style="2" customWidth="1"/>
    <col min="2" max="2" width="70.5546875" style="2" customWidth="1"/>
    <col min="3" max="3" width="10.88671875" style="2" bestFit="1" customWidth="1"/>
    <col min="4" max="4" width="11.33203125" style="2" bestFit="1" customWidth="1"/>
    <col min="5" max="16384" width="8.88671875" style="2"/>
  </cols>
  <sheetData>
    <row r="1" spans="1:4" ht="13.5" customHeight="1" x14ac:dyDescent="0.25">
      <c r="B1" s="1" t="s">
        <v>33</v>
      </c>
      <c r="C1" s="4"/>
      <c r="D1" s="4"/>
    </row>
    <row r="2" spans="1:4" x14ac:dyDescent="0.25">
      <c r="A2" s="1"/>
      <c r="B2" s="1" t="s">
        <v>40</v>
      </c>
      <c r="C2" s="5" t="s">
        <v>1</v>
      </c>
      <c r="D2" s="5" t="s">
        <v>0</v>
      </c>
    </row>
    <row r="3" spans="1:4" x14ac:dyDescent="0.25">
      <c r="A3" s="1"/>
      <c r="B3" s="1"/>
      <c r="C3" s="5"/>
      <c r="D3" s="5"/>
    </row>
    <row r="4" spans="1:4" x14ac:dyDescent="0.25">
      <c r="B4" s="6" t="s">
        <v>7</v>
      </c>
      <c r="C4" s="4"/>
      <c r="D4" s="4"/>
    </row>
    <row r="5" spans="1:4" x14ac:dyDescent="0.25">
      <c r="A5" s="2">
        <v>1</v>
      </c>
      <c r="B5" s="3" t="s">
        <v>48</v>
      </c>
      <c r="C5" s="4">
        <v>2399</v>
      </c>
      <c r="D5" s="4">
        <f>C5*A5</f>
        <v>2399</v>
      </c>
    </row>
    <row r="6" spans="1:4" x14ac:dyDescent="0.25">
      <c r="B6" s="3" t="s">
        <v>6</v>
      </c>
      <c r="C6" s="4"/>
      <c r="D6" s="4"/>
    </row>
    <row r="7" spans="1:4" x14ac:dyDescent="0.25">
      <c r="B7" s="3"/>
      <c r="C7" s="4"/>
      <c r="D7" s="4"/>
    </row>
    <row r="8" spans="1:4" x14ac:dyDescent="0.25">
      <c r="A8" s="2">
        <v>1</v>
      </c>
      <c r="B8" s="3" t="s">
        <v>49</v>
      </c>
      <c r="C8" s="4">
        <v>529</v>
      </c>
      <c r="D8" s="4">
        <f>C8*A8</f>
        <v>529</v>
      </c>
    </row>
    <row r="9" spans="1:4" x14ac:dyDescent="0.25">
      <c r="B9" s="3" t="s">
        <v>19</v>
      </c>
      <c r="C9" s="4"/>
      <c r="D9" s="4"/>
    </row>
    <row r="10" spans="1:4" x14ac:dyDescent="0.25">
      <c r="C10" s="4"/>
      <c r="D10" s="4"/>
    </row>
    <row r="11" spans="1:4" x14ac:dyDescent="0.25">
      <c r="B11" s="6" t="s">
        <v>8</v>
      </c>
      <c r="C11" s="4"/>
      <c r="D11" s="4"/>
    </row>
    <row r="12" spans="1:4" x14ac:dyDescent="0.25">
      <c r="A12" s="2">
        <v>1</v>
      </c>
      <c r="B12" s="3" t="s">
        <v>50</v>
      </c>
      <c r="C12" s="4">
        <v>399</v>
      </c>
      <c r="D12" s="4">
        <f>C12*A12</f>
        <v>399</v>
      </c>
    </row>
    <row r="13" spans="1:4" x14ac:dyDescent="0.25">
      <c r="A13" s="2">
        <v>3</v>
      </c>
      <c r="B13" s="3" t="s">
        <v>51</v>
      </c>
      <c r="C13" s="4">
        <v>159</v>
      </c>
      <c r="D13" s="4">
        <f>C13*A13</f>
        <v>477</v>
      </c>
    </row>
    <row r="14" spans="1:4" x14ac:dyDescent="0.25">
      <c r="A14" s="2">
        <v>1</v>
      </c>
      <c r="B14" s="3" t="s">
        <v>52</v>
      </c>
      <c r="C14" s="4">
        <v>145</v>
      </c>
      <c r="D14" s="4">
        <f>C14*A14</f>
        <v>145</v>
      </c>
    </row>
    <row r="15" spans="1:4" x14ac:dyDescent="0.25">
      <c r="A15" s="2">
        <v>1</v>
      </c>
      <c r="B15" s="3" t="s">
        <v>53</v>
      </c>
      <c r="C15" s="4">
        <v>560</v>
      </c>
      <c r="D15" s="4">
        <f>C15*A15</f>
        <v>560</v>
      </c>
    </row>
    <row r="16" spans="1:4" x14ac:dyDescent="0.25">
      <c r="C16" s="4"/>
      <c r="D16" s="4"/>
    </row>
    <row r="17" spans="1:4" x14ac:dyDescent="0.25">
      <c r="B17" s="6" t="s">
        <v>12</v>
      </c>
      <c r="C17" s="4"/>
      <c r="D17" s="4"/>
    </row>
    <row r="18" spans="1:4" x14ac:dyDescent="0.25">
      <c r="A18" s="2">
        <v>1</v>
      </c>
      <c r="B18" s="3" t="s">
        <v>13</v>
      </c>
      <c r="C18" s="4">
        <v>199</v>
      </c>
      <c r="D18" s="4">
        <f>C18*A18</f>
        <v>199</v>
      </c>
    </row>
    <row r="19" spans="1:4" x14ac:dyDescent="0.25">
      <c r="A19" s="2">
        <v>1</v>
      </c>
      <c r="B19" s="3" t="s">
        <v>14</v>
      </c>
      <c r="C19" s="4">
        <v>199</v>
      </c>
      <c r="D19" s="4">
        <f>C19*A19</f>
        <v>199</v>
      </c>
    </row>
    <row r="20" spans="1:4" x14ac:dyDescent="0.25">
      <c r="C20" s="4"/>
      <c r="D20" s="4"/>
    </row>
    <row r="21" spans="1:4" x14ac:dyDescent="0.25">
      <c r="B21" s="6" t="s">
        <v>16</v>
      </c>
      <c r="C21" s="4"/>
      <c r="D21" s="4"/>
    </row>
    <row r="22" spans="1:4" x14ac:dyDescent="0.25">
      <c r="A22" s="2">
        <v>4</v>
      </c>
      <c r="B22" s="3" t="s">
        <v>54</v>
      </c>
      <c r="C22" s="4">
        <v>625</v>
      </c>
      <c r="D22" s="4">
        <f>C22*A22</f>
        <v>2500</v>
      </c>
    </row>
    <row r="23" spans="1:4" x14ac:dyDescent="0.25">
      <c r="C23" s="4"/>
      <c r="D23" s="4"/>
    </row>
    <row r="24" spans="1:4" x14ac:dyDescent="0.25">
      <c r="B24" s="6" t="s">
        <v>9</v>
      </c>
      <c r="C24" s="4"/>
      <c r="D24" s="4"/>
    </row>
    <row r="25" spans="1:4" x14ac:dyDescent="0.25">
      <c r="A25" s="2">
        <v>1</v>
      </c>
      <c r="B25" s="3" t="s">
        <v>55</v>
      </c>
      <c r="C25" s="4">
        <v>399</v>
      </c>
      <c r="D25" s="4">
        <f>C25*A25</f>
        <v>399</v>
      </c>
    </row>
    <row r="26" spans="1:4" x14ac:dyDescent="0.25">
      <c r="B26" s="3"/>
      <c r="C26" s="4"/>
      <c r="D26" s="4"/>
    </row>
    <row r="27" spans="1:4" x14ac:dyDescent="0.25">
      <c r="B27" s="1" t="s">
        <v>44</v>
      </c>
      <c r="C27" s="4"/>
      <c r="D27" s="4"/>
    </row>
    <row r="28" spans="1:4" x14ac:dyDescent="0.25">
      <c r="A28" s="2">
        <v>2</v>
      </c>
      <c r="B28" s="3" t="s">
        <v>44</v>
      </c>
      <c r="C28" s="4">
        <v>339</v>
      </c>
      <c r="D28" s="4">
        <f>C28*A28</f>
        <v>678</v>
      </c>
    </row>
    <row r="29" spans="1:4" x14ac:dyDescent="0.25">
      <c r="C29" s="4"/>
      <c r="D29" s="4"/>
    </row>
    <row r="30" spans="1:4" x14ac:dyDescent="0.25">
      <c r="B30" s="6" t="s">
        <v>11</v>
      </c>
      <c r="C30" s="4"/>
      <c r="D30" s="4"/>
    </row>
    <row r="31" spans="1:4" x14ac:dyDescent="0.25">
      <c r="A31" s="2">
        <v>1</v>
      </c>
      <c r="B31" s="3" t="s">
        <v>56</v>
      </c>
      <c r="C31" s="4">
        <v>299</v>
      </c>
      <c r="D31" s="4">
        <f>C31*A31</f>
        <v>299</v>
      </c>
    </row>
    <row r="32" spans="1:4" x14ac:dyDescent="0.25">
      <c r="A32" s="2">
        <v>150</v>
      </c>
      <c r="B32" s="3" t="s">
        <v>18</v>
      </c>
      <c r="C32" s="4">
        <v>0.5</v>
      </c>
      <c r="D32" s="4">
        <f>C32*A32</f>
        <v>75</v>
      </c>
    </row>
    <row r="33" spans="1:4" x14ac:dyDescent="0.25">
      <c r="A33" s="2">
        <v>1</v>
      </c>
      <c r="B33" s="3" t="s">
        <v>15</v>
      </c>
      <c r="C33" s="4">
        <v>10</v>
      </c>
      <c r="D33" s="4">
        <f>C33*A33</f>
        <v>10</v>
      </c>
    </row>
    <row r="34" spans="1:4" x14ac:dyDescent="0.25">
      <c r="A34" s="2">
        <v>1</v>
      </c>
      <c r="B34" s="3" t="s">
        <v>17</v>
      </c>
      <c r="C34" s="4">
        <v>79</v>
      </c>
      <c r="D34" s="4">
        <f>C34*A34</f>
        <v>79</v>
      </c>
    </row>
    <row r="35" spans="1:4" x14ac:dyDescent="0.25">
      <c r="A35" s="2">
        <v>1</v>
      </c>
      <c r="B35" s="7" t="s">
        <v>10</v>
      </c>
      <c r="C35" s="4">
        <v>25</v>
      </c>
      <c r="D35" s="4">
        <f>C35*A35</f>
        <v>25</v>
      </c>
    </row>
    <row r="36" spans="1:4" x14ac:dyDescent="0.25">
      <c r="B36" s="8" t="s">
        <v>4</v>
      </c>
      <c r="C36" s="4"/>
      <c r="D36" s="4">
        <f>D38*0.02</f>
        <v>179.44</v>
      </c>
    </row>
    <row r="37" spans="1:4" x14ac:dyDescent="0.25">
      <c r="B37" s="7"/>
      <c r="C37" s="4"/>
      <c r="D37" s="4"/>
    </row>
    <row r="38" spans="1:4" s="6" customFormat="1" x14ac:dyDescent="0.25">
      <c r="B38" s="6" t="s">
        <v>3</v>
      </c>
      <c r="C38" s="9"/>
      <c r="D38" s="9">
        <f>SUM(D2:D35)</f>
        <v>8972</v>
      </c>
    </row>
    <row r="39" spans="1:4" x14ac:dyDescent="0.25">
      <c r="B39" s="3"/>
      <c r="C39" s="10"/>
      <c r="D39" s="10"/>
    </row>
    <row r="40" spans="1:4" x14ac:dyDescent="0.25">
      <c r="B40" s="1"/>
    </row>
    <row r="41" spans="1:4" x14ac:dyDescent="0.25">
      <c r="B41" s="1"/>
    </row>
    <row r="42" spans="1:4" x14ac:dyDescent="0.25">
      <c r="B42" s="1"/>
      <c r="D42" s="11"/>
    </row>
    <row r="43" spans="1:4" x14ac:dyDescent="0.25">
      <c r="B43" s="1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92AD-5A1E-4115-B8F5-589A2BB679CD}">
  <dimension ref="A1"/>
  <sheetViews>
    <sheetView workbookViewId="0">
      <selection sqref="A1:C38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1370-CB9D-401D-964A-6A11366EFD11}">
  <dimension ref="A1:D42"/>
  <sheetViews>
    <sheetView workbookViewId="0">
      <selection activeCell="D6" sqref="D6"/>
    </sheetView>
  </sheetViews>
  <sheetFormatPr defaultRowHeight="13.2" x14ac:dyDescent="0.25"/>
  <cols>
    <col min="1" max="1" width="5" style="2" customWidth="1"/>
    <col min="2" max="2" width="70.5546875" style="2" customWidth="1"/>
    <col min="3" max="3" width="10.88671875" style="2" bestFit="1" customWidth="1"/>
    <col min="4" max="4" width="11.33203125" style="2" bestFit="1" customWidth="1"/>
    <col min="5" max="16384" width="8.88671875" style="2"/>
  </cols>
  <sheetData>
    <row r="1" spans="1:4" ht="13.5" customHeight="1" x14ac:dyDescent="0.25">
      <c r="B1" s="1" t="s">
        <v>32</v>
      </c>
      <c r="C1" s="4"/>
      <c r="D1" s="4"/>
    </row>
    <row r="2" spans="1:4" x14ac:dyDescent="0.25">
      <c r="A2" s="1"/>
      <c r="B2" s="1" t="s">
        <v>38</v>
      </c>
      <c r="C2" s="5" t="s">
        <v>1</v>
      </c>
      <c r="D2" s="5" t="s">
        <v>0</v>
      </c>
    </row>
    <row r="3" spans="1:4" x14ac:dyDescent="0.25">
      <c r="C3" s="4"/>
      <c r="D3" s="4"/>
    </row>
    <row r="4" spans="1:4" x14ac:dyDescent="0.25">
      <c r="B4" s="6" t="s">
        <v>7</v>
      </c>
      <c r="C4" s="4"/>
      <c r="D4" s="4"/>
    </row>
    <row r="5" spans="1:4" x14ac:dyDescent="0.25">
      <c r="A5" s="2">
        <v>1</v>
      </c>
      <c r="B5" s="3" t="s">
        <v>57</v>
      </c>
      <c r="C5" s="4">
        <v>3699</v>
      </c>
      <c r="D5" s="4">
        <f>C5*A5</f>
        <v>3699</v>
      </c>
    </row>
    <row r="6" spans="1:4" x14ac:dyDescent="0.25">
      <c r="A6" s="2">
        <v>1</v>
      </c>
      <c r="B6" s="7" t="s">
        <v>58</v>
      </c>
      <c r="C6" s="4">
        <v>649</v>
      </c>
      <c r="D6" s="4">
        <f>C6*A6</f>
        <v>649</v>
      </c>
    </row>
    <row r="7" spans="1:4" x14ac:dyDescent="0.25">
      <c r="B7" s="3" t="s">
        <v>23</v>
      </c>
      <c r="C7" s="4"/>
      <c r="D7" s="4"/>
    </row>
    <row r="8" spans="1:4" x14ac:dyDescent="0.25">
      <c r="C8" s="4"/>
      <c r="D8" s="4"/>
    </row>
    <row r="9" spans="1:4" x14ac:dyDescent="0.25">
      <c r="B9" s="6" t="s">
        <v>8</v>
      </c>
      <c r="C9" s="4"/>
      <c r="D9" s="4"/>
    </row>
    <row r="10" spans="1:4" x14ac:dyDescent="0.25">
      <c r="A10" s="2">
        <v>1</v>
      </c>
      <c r="B10" s="3" t="s">
        <v>26</v>
      </c>
      <c r="C10" s="4">
        <v>999</v>
      </c>
      <c r="D10" s="4">
        <f t="shared" ref="D10:D15" si="0">C10*A10</f>
        <v>999</v>
      </c>
    </row>
    <row r="11" spans="1:4" x14ac:dyDescent="0.25">
      <c r="A11" s="2">
        <v>3</v>
      </c>
      <c r="B11" s="3" t="s">
        <v>36</v>
      </c>
      <c r="C11" s="4">
        <v>230</v>
      </c>
      <c r="D11" s="4">
        <f t="shared" si="0"/>
        <v>690</v>
      </c>
    </row>
    <row r="12" spans="1:4" x14ac:dyDescent="0.25">
      <c r="A12" s="2">
        <v>4</v>
      </c>
      <c r="B12" s="3" t="s">
        <v>37</v>
      </c>
      <c r="C12" s="4">
        <v>160</v>
      </c>
      <c r="D12" s="4">
        <f t="shared" si="0"/>
        <v>640</v>
      </c>
    </row>
    <row r="13" spans="1:4" x14ac:dyDescent="0.25">
      <c r="A13" s="2">
        <v>1</v>
      </c>
      <c r="B13" s="3" t="s">
        <v>39</v>
      </c>
      <c r="C13" s="4">
        <v>125</v>
      </c>
      <c r="D13" s="4">
        <f t="shared" si="0"/>
        <v>125</v>
      </c>
    </row>
    <row r="14" spans="1:4" x14ac:dyDescent="0.25">
      <c r="A14" s="2">
        <v>1</v>
      </c>
      <c r="B14" s="3" t="s">
        <v>34</v>
      </c>
      <c r="C14" s="4">
        <v>389</v>
      </c>
      <c r="D14" s="4">
        <f t="shared" si="0"/>
        <v>389</v>
      </c>
    </row>
    <row r="15" spans="1:4" x14ac:dyDescent="0.25">
      <c r="A15" s="2">
        <v>1</v>
      </c>
      <c r="B15" s="3" t="s">
        <v>35</v>
      </c>
      <c r="C15" s="4">
        <v>500</v>
      </c>
      <c r="D15" s="4">
        <f t="shared" si="0"/>
        <v>500</v>
      </c>
    </row>
    <row r="16" spans="1:4" x14ac:dyDescent="0.25">
      <c r="C16" s="4"/>
      <c r="D16" s="4"/>
    </row>
    <row r="17" spans="1:4" x14ac:dyDescent="0.25">
      <c r="B17" s="6" t="s">
        <v>12</v>
      </c>
      <c r="C17" s="4"/>
      <c r="D17" s="4"/>
    </row>
    <row r="18" spans="1:4" x14ac:dyDescent="0.25">
      <c r="A18" s="2">
        <v>1</v>
      </c>
      <c r="B18" s="3" t="s">
        <v>13</v>
      </c>
      <c r="C18" s="4">
        <v>199</v>
      </c>
      <c r="D18" s="4">
        <f>C18*A18</f>
        <v>199</v>
      </c>
    </row>
    <row r="19" spans="1:4" x14ac:dyDescent="0.25">
      <c r="A19" s="2">
        <v>1</v>
      </c>
      <c r="B19" s="3" t="s">
        <v>14</v>
      </c>
      <c r="C19" s="4">
        <v>199</v>
      </c>
      <c r="D19" s="4">
        <f>C19*A19</f>
        <v>199</v>
      </c>
    </row>
    <row r="20" spans="1:4" x14ac:dyDescent="0.25">
      <c r="C20" s="4"/>
      <c r="D20" s="4"/>
    </row>
    <row r="21" spans="1:4" x14ac:dyDescent="0.25">
      <c r="B21" s="6" t="s">
        <v>16</v>
      </c>
      <c r="C21" s="4"/>
      <c r="D21" s="4"/>
    </row>
    <row r="22" spans="1:4" x14ac:dyDescent="0.25">
      <c r="A22" s="2">
        <v>6</v>
      </c>
      <c r="B22" s="3" t="s">
        <v>25</v>
      </c>
      <c r="C22" s="4">
        <v>1146</v>
      </c>
      <c r="D22" s="4">
        <f>C22*A22</f>
        <v>6876</v>
      </c>
    </row>
    <row r="23" spans="1:4" x14ac:dyDescent="0.25">
      <c r="C23" s="4"/>
      <c r="D23" s="4"/>
    </row>
    <row r="24" spans="1:4" x14ac:dyDescent="0.25">
      <c r="B24" s="6" t="s">
        <v>9</v>
      </c>
      <c r="C24" s="4"/>
      <c r="D24" s="4"/>
    </row>
    <row r="25" spans="1:4" x14ac:dyDescent="0.25">
      <c r="A25" s="2">
        <v>1</v>
      </c>
      <c r="B25" s="3" t="s">
        <v>2</v>
      </c>
      <c r="C25" s="4">
        <v>399</v>
      </c>
      <c r="D25" s="4">
        <f>C25*A25</f>
        <v>399</v>
      </c>
    </row>
    <row r="26" spans="1:4" x14ac:dyDescent="0.25">
      <c r="C26" s="4"/>
      <c r="D26" s="4"/>
    </row>
    <row r="27" spans="1:4" x14ac:dyDescent="0.25">
      <c r="B27" s="1" t="s">
        <v>44</v>
      </c>
      <c r="C27" s="4"/>
      <c r="D27" s="4"/>
    </row>
    <row r="28" spans="1:4" x14ac:dyDescent="0.25">
      <c r="A28" s="2">
        <v>1</v>
      </c>
      <c r="B28" s="3" t="s">
        <v>43</v>
      </c>
      <c r="C28" s="4">
        <v>339</v>
      </c>
      <c r="D28" s="4">
        <f>C28*A28</f>
        <v>339</v>
      </c>
    </row>
    <row r="29" spans="1:4" x14ac:dyDescent="0.25">
      <c r="A29" s="2">
        <v>1</v>
      </c>
      <c r="B29" s="3" t="s">
        <v>45</v>
      </c>
      <c r="C29" s="4">
        <v>739</v>
      </c>
      <c r="D29" s="4">
        <f>C29*A29</f>
        <v>739</v>
      </c>
    </row>
    <row r="30" spans="1:4" x14ac:dyDescent="0.25">
      <c r="B30" s="3"/>
      <c r="C30" s="4"/>
      <c r="D30" s="4"/>
    </row>
    <row r="31" spans="1:4" x14ac:dyDescent="0.25">
      <c r="B31" s="6" t="s">
        <v>11</v>
      </c>
      <c r="C31" s="4"/>
      <c r="D31" s="4"/>
    </row>
    <row r="32" spans="1:4" x14ac:dyDescent="0.25">
      <c r="A32" s="2">
        <v>1</v>
      </c>
      <c r="B32" s="3" t="s">
        <v>47</v>
      </c>
      <c r="C32" s="4">
        <v>299</v>
      </c>
      <c r="D32" s="4">
        <f>C32*A32</f>
        <v>299</v>
      </c>
    </row>
    <row r="33" spans="1:4" x14ac:dyDescent="0.25">
      <c r="A33" s="2">
        <v>178</v>
      </c>
      <c r="B33" s="3" t="s">
        <v>22</v>
      </c>
      <c r="C33" s="4">
        <v>0.5</v>
      </c>
      <c r="D33" s="4">
        <f>C33*A33</f>
        <v>89</v>
      </c>
    </row>
    <row r="34" spans="1:4" x14ac:dyDescent="0.25">
      <c r="A34" s="2">
        <v>1</v>
      </c>
      <c r="B34" s="3" t="s">
        <v>15</v>
      </c>
      <c r="C34" s="4">
        <v>10</v>
      </c>
      <c r="D34" s="4">
        <f>C34*A34</f>
        <v>10</v>
      </c>
    </row>
    <row r="35" spans="1:4" x14ac:dyDescent="0.25">
      <c r="A35" s="2">
        <v>1</v>
      </c>
      <c r="B35" s="3" t="s">
        <v>17</v>
      </c>
      <c r="C35" s="4">
        <v>79</v>
      </c>
      <c r="D35" s="4">
        <f>C35*A35</f>
        <v>79</v>
      </c>
    </row>
    <row r="36" spans="1:4" x14ac:dyDescent="0.25">
      <c r="A36" s="2">
        <v>1</v>
      </c>
      <c r="B36" s="7" t="s">
        <v>10</v>
      </c>
      <c r="C36" s="4">
        <v>25</v>
      </c>
      <c r="D36" s="4">
        <f>C36*A36</f>
        <v>25</v>
      </c>
    </row>
    <row r="37" spans="1:4" x14ac:dyDescent="0.25">
      <c r="B37" s="8" t="s">
        <v>4</v>
      </c>
      <c r="C37" s="4"/>
      <c r="D37" s="4">
        <f>D39*0.02</f>
        <v>338.88</v>
      </c>
    </row>
    <row r="38" spans="1:4" x14ac:dyDescent="0.25">
      <c r="B38" s="7"/>
      <c r="C38" s="4"/>
      <c r="D38" s="4"/>
    </row>
    <row r="39" spans="1:4" s="6" customFormat="1" x14ac:dyDescent="0.25">
      <c r="B39" s="6" t="s">
        <v>3</v>
      </c>
      <c r="C39" s="9"/>
      <c r="D39" s="9">
        <f>SUM(D2:D36)</f>
        <v>16944</v>
      </c>
    </row>
    <row r="40" spans="1:4" x14ac:dyDescent="0.25">
      <c r="B40" s="1"/>
    </row>
    <row r="41" spans="1:4" x14ac:dyDescent="0.25">
      <c r="B41" s="1"/>
      <c r="D41" s="11"/>
    </row>
    <row r="42" spans="1:4" x14ac:dyDescent="0.25">
      <c r="B4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5179-D447-4C8F-A7CE-97594A841A99}">
  <dimension ref="A1:D44"/>
  <sheetViews>
    <sheetView workbookViewId="0">
      <selection activeCell="A2" sqref="A2:XFD2"/>
    </sheetView>
  </sheetViews>
  <sheetFormatPr defaultRowHeight="13.2" x14ac:dyDescent="0.25"/>
  <cols>
    <col min="1" max="1" width="5" style="2" customWidth="1"/>
    <col min="2" max="2" width="70.5546875" style="2" customWidth="1"/>
    <col min="3" max="3" width="11.44140625" style="2" bestFit="1" customWidth="1"/>
    <col min="4" max="4" width="11.33203125" style="2" bestFit="1" customWidth="1"/>
    <col min="5" max="16384" width="8.88671875" style="2"/>
  </cols>
  <sheetData>
    <row r="1" spans="1:4" ht="13.5" customHeight="1" x14ac:dyDescent="0.25">
      <c r="B1" s="1" t="s">
        <v>31</v>
      </c>
      <c r="C1" s="4"/>
      <c r="D1" s="4"/>
    </row>
    <row r="2" spans="1:4" x14ac:dyDescent="0.25">
      <c r="A2" s="1"/>
      <c r="B2" s="1" t="s">
        <v>42</v>
      </c>
      <c r="C2" s="5" t="s">
        <v>1</v>
      </c>
      <c r="D2" s="5" t="s">
        <v>0</v>
      </c>
    </row>
    <row r="3" spans="1:4" x14ac:dyDescent="0.25">
      <c r="C3" s="4"/>
      <c r="D3" s="4"/>
    </row>
    <row r="4" spans="1:4" x14ac:dyDescent="0.25">
      <c r="B4" s="6" t="s">
        <v>7</v>
      </c>
      <c r="C4" s="4"/>
      <c r="D4" s="4"/>
    </row>
    <row r="5" spans="1:4" x14ac:dyDescent="0.25">
      <c r="A5" s="2">
        <v>1</v>
      </c>
      <c r="B5" s="3" t="s">
        <v>29</v>
      </c>
      <c r="C5" s="4">
        <v>17000</v>
      </c>
      <c r="D5" s="4">
        <f>C5*A5</f>
        <v>17000</v>
      </c>
    </row>
    <row r="6" spans="1:4" x14ac:dyDescent="0.25">
      <c r="A6" s="2">
        <v>1</v>
      </c>
      <c r="B6" s="3" t="s">
        <v>5</v>
      </c>
      <c r="C6" s="4">
        <v>160</v>
      </c>
      <c r="D6" s="4">
        <f>C6*A6</f>
        <v>160</v>
      </c>
    </row>
    <row r="7" spans="1:4" x14ac:dyDescent="0.25">
      <c r="B7" s="3"/>
      <c r="C7" s="4"/>
      <c r="D7" s="4"/>
    </row>
    <row r="8" spans="1:4" x14ac:dyDescent="0.25">
      <c r="A8" s="2">
        <v>1</v>
      </c>
      <c r="B8" s="3" t="s">
        <v>21</v>
      </c>
      <c r="C8" s="4">
        <v>635</v>
      </c>
      <c r="D8" s="4">
        <f>C8*A8</f>
        <v>635</v>
      </c>
    </row>
    <row r="9" spans="1:4" x14ac:dyDescent="0.25">
      <c r="B9" s="3" t="s">
        <v>20</v>
      </c>
      <c r="C9" s="4"/>
      <c r="D9" s="4"/>
    </row>
    <row r="10" spans="1:4" x14ac:dyDescent="0.25">
      <c r="C10" s="4"/>
      <c r="D10" s="4"/>
    </row>
    <row r="11" spans="1:4" x14ac:dyDescent="0.25">
      <c r="B11" s="6" t="s">
        <v>8</v>
      </c>
      <c r="C11" s="4"/>
      <c r="D11" s="4"/>
    </row>
    <row r="12" spans="1:4" x14ac:dyDescent="0.25">
      <c r="A12" s="2">
        <v>1</v>
      </c>
      <c r="B12" s="3" t="s">
        <v>27</v>
      </c>
      <c r="C12" s="4">
        <v>1999</v>
      </c>
      <c r="D12" s="4">
        <f>C12*A12</f>
        <v>1999</v>
      </c>
    </row>
    <row r="13" spans="1:4" x14ac:dyDescent="0.25">
      <c r="A13" s="2">
        <v>7</v>
      </c>
      <c r="B13" s="3" t="s">
        <v>41</v>
      </c>
      <c r="C13" s="4">
        <v>1100</v>
      </c>
      <c r="D13" s="4">
        <f>C13*A13</f>
        <v>7700</v>
      </c>
    </row>
    <row r="14" spans="1:4" x14ac:dyDescent="0.25">
      <c r="A14" s="2">
        <v>2</v>
      </c>
      <c r="B14" s="3" t="s">
        <v>39</v>
      </c>
      <c r="C14" s="4">
        <v>175</v>
      </c>
      <c r="D14" s="4">
        <f>C14*A14</f>
        <v>350</v>
      </c>
    </row>
    <row r="15" spans="1:4" x14ac:dyDescent="0.25">
      <c r="A15" s="2">
        <v>2</v>
      </c>
      <c r="B15" s="3" t="s">
        <v>34</v>
      </c>
      <c r="C15" s="4">
        <v>389</v>
      </c>
      <c r="D15" s="4">
        <f>C15*A15</f>
        <v>778</v>
      </c>
    </row>
    <row r="16" spans="1:4" x14ac:dyDescent="0.25">
      <c r="A16" s="2">
        <v>2</v>
      </c>
      <c r="B16" s="3" t="s">
        <v>35</v>
      </c>
      <c r="C16" s="4">
        <v>500</v>
      </c>
      <c r="D16" s="4">
        <f>C16*A16</f>
        <v>1000</v>
      </c>
    </row>
    <row r="17" spans="1:4" x14ac:dyDescent="0.25">
      <c r="C17" s="4"/>
      <c r="D17" s="4"/>
    </row>
    <row r="18" spans="1:4" x14ac:dyDescent="0.25">
      <c r="B18" s="6" t="s">
        <v>12</v>
      </c>
      <c r="C18" s="4"/>
      <c r="D18" s="4"/>
    </row>
    <row r="19" spans="1:4" x14ac:dyDescent="0.25">
      <c r="A19" s="2">
        <v>1</v>
      </c>
      <c r="B19" s="12" t="s">
        <v>28</v>
      </c>
      <c r="C19" s="4">
        <v>2495</v>
      </c>
      <c r="D19" s="4">
        <f>C19*A19</f>
        <v>2495</v>
      </c>
    </row>
    <row r="20" spans="1:4" x14ac:dyDescent="0.25">
      <c r="A20" s="2">
        <v>1</v>
      </c>
      <c r="B20" s="3" t="s">
        <v>30</v>
      </c>
      <c r="C20" s="4">
        <v>199</v>
      </c>
      <c r="D20" s="4">
        <f>C20*A20</f>
        <v>199</v>
      </c>
    </row>
    <row r="21" spans="1:4" x14ac:dyDescent="0.25">
      <c r="C21" s="4"/>
      <c r="D21" s="4"/>
    </row>
    <row r="22" spans="1:4" x14ac:dyDescent="0.25">
      <c r="B22" s="6" t="s">
        <v>16</v>
      </c>
      <c r="C22" s="4"/>
      <c r="D22" s="4"/>
    </row>
    <row r="23" spans="1:4" x14ac:dyDescent="0.25">
      <c r="A23" s="2">
        <v>8</v>
      </c>
      <c r="B23" s="3" t="s">
        <v>24</v>
      </c>
      <c r="C23" s="4">
        <v>1396</v>
      </c>
      <c r="D23" s="4">
        <f>C23*A23</f>
        <v>11168</v>
      </c>
    </row>
    <row r="24" spans="1:4" x14ac:dyDescent="0.25">
      <c r="C24" s="4"/>
      <c r="D24" s="4"/>
    </row>
    <row r="25" spans="1:4" x14ac:dyDescent="0.25">
      <c r="B25" s="6" t="s">
        <v>9</v>
      </c>
      <c r="C25" s="4"/>
      <c r="D25" s="4"/>
    </row>
    <row r="26" spans="1:4" x14ac:dyDescent="0.25">
      <c r="A26" s="2">
        <v>1</v>
      </c>
      <c r="B26" s="3" t="s">
        <v>2</v>
      </c>
      <c r="C26" s="4">
        <v>399</v>
      </c>
      <c r="D26" s="4">
        <f>C26*A26</f>
        <v>399</v>
      </c>
    </row>
    <row r="27" spans="1:4" x14ac:dyDescent="0.25">
      <c r="C27" s="4"/>
      <c r="D27" s="4"/>
    </row>
    <row r="28" spans="1:4" x14ac:dyDescent="0.25">
      <c r="B28" s="1" t="s">
        <v>44</v>
      </c>
      <c r="C28" s="4"/>
      <c r="D28" s="4"/>
    </row>
    <row r="29" spans="1:4" x14ac:dyDescent="0.25">
      <c r="A29" s="2">
        <v>1</v>
      </c>
      <c r="B29" s="3" t="s">
        <v>43</v>
      </c>
      <c r="C29" s="4">
        <v>339</v>
      </c>
      <c r="D29" s="4">
        <f>C29*A29</f>
        <v>339</v>
      </c>
    </row>
    <row r="30" spans="1:4" x14ac:dyDescent="0.25">
      <c r="A30" s="2">
        <v>1</v>
      </c>
      <c r="B30" s="3" t="s">
        <v>46</v>
      </c>
      <c r="C30" s="4">
        <v>1159</v>
      </c>
      <c r="D30" s="4">
        <f>C30*A30</f>
        <v>1159</v>
      </c>
    </row>
    <row r="31" spans="1:4" x14ac:dyDescent="0.25">
      <c r="C31" s="4"/>
      <c r="D31" s="4"/>
    </row>
    <row r="32" spans="1:4" x14ac:dyDescent="0.25">
      <c r="B32" s="6" t="s">
        <v>11</v>
      </c>
      <c r="C32" s="4"/>
      <c r="D32" s="4"/>
    </row>
    <row r="33" spans="1:4" x14ac:dyDescent="0.25">
      <c r="A33" s="2">
        <v>1</v>
      </c>
      <c r="B33" s="3" t="s">
        <v>47</v>
      </c>
      <c r="C33" s="4">
        <v>299</v>
      </c>
      <c r="D33" s="4">
        <f>C33*A33</f>
        <v>299</v>
      </c>
    </row>
    <row r="34" spans="1:4" x14ac:dyDescent="0.25">
      <c r="A34" s="2">
        <v>200</v>
      </c>
      <c r="B34" s="3" t="s">
        <v>22</v>
      </c>
      <c r="C34" s="4">
        <v>0.75</v>
      </c>
      <c r="D34" s="4">
        <f>C34*A34</f>
        <v>150</v>
      </c>
    </row>
    <row r="35" spans="1:4" x14ac:dyDescent="0.25">
      <c r="A35" s="2">
        <v>1</v>
      </c>
      <c r="B35" s="3" t="s">
        <v>15</v>
      </c>
      <c r="C35" s="4">
        <v>10</v>
      </c>
      <c r="D35" s="4">
        <f>C35*A35</f>
        <v>10</v>
      </c>
    </row>
    <row r="36" spans="1:4" x14ac:dyDescent="0.25">
      <c r="A36" s="2">
        <v>1</v>
      </c>
      <c r="B36" s="3" t="s">
        <v>17</v>
      </c>
      <c r="C36" s="4">
        <v>79</v>
      </c>
      <c r="D36" s="4">
        <f>C36*A36</f>
        <v>79</v>
      </c>
    </row>
    <row r="37" spans="1:4" x14ac:dyDescent="0.25">
      <c r="A37" s="2">
        <v>1</v>
      </c>
      <c r="B37" s="7" t="s">
        <v>10</v>
      </c>
      <c r="C37" s="4">
        <v>25</v>
      </c>
      <c r="D37" s="4">
        <f>C37*A37</f>
        <v>25</v>
      </c>
    </row>
    <row r="38" spans="1:4" x14ac:dyDescent="0.25">
      <c r="B38" s="8" t="s">
        <v>4</v>
      </c>
      <c r="C38" s="4"/>
      <c r="D38" s="4">
        <f>D40*0.02</f>
        <v>918.88</v>
      </c>
    </row>
    <row r="39" spans="1:4" x14ac:dyDescent="0.25">
      <c r="B39" s="7"/>
      <c r="C39" s="4"/>
      <c r="D39" s="4"/>
    </row>
    <row r="40" spans="1:4" s="6" customFormat="1" x14ac:dyDescent="0.25">
      <c r="B40" s="6" t="s">
        <v>3</v>
      </c>
      <c r="C40" s="9"/>
      <c r="D40" s="9">
        <f>SUM(D2:D37)</f>
        <v>45944</v>
      </c>
    </row>
    <row r="41" spans="1:4" x14ac:dyDescent="0.25">
      <c r="B41" s="1"/>
    </row>
    <row r="42" spans="1:4" x14ac:dyDescent="0.25">
      <c r="B42" s="1"/>
    </row>
    <row r="43" spans="1:4" x14ac:dyDescent="0.25">
      <c r="B43" s="1"/>
      <c r="D43" s="11"/>
    </row>
    <row r="44" spans="1:4" x14ac:dyDescent="0.25">
      <c r="B4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Good</vt:lpstr>
      <vt:lpstr>Sheet1</vt:lpstr>
      <vt:lpstr>Better</vt:lpstr>
      <vt:lpstr>Best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Skuba</dc:creator>
  <cp:lastModifiedBy>skuba</cp:lastModifiedBy>
  <dcterms:created xsi:type="dcterms:W3CDTF">2009-08-14T02:49:19Z</dcterms:created>
  <dcterms:modified xsi:type="dcterms:W3CDTF">2020-09-28T04:57:10Z</dcterms:modified>
</cp:coreProperties>
</file>